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perations\Communications\Wordpress Uploads\"/>
    </mc:Choice>
  </mc:AlternateContent>
  <xr:revisionPtr revIDLastSave="0" documentId="13_ncr:1_{44DA823B-32FB-4E98-93EE-4F13B04F2CD9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Travel Expense Report" sheetId="1" r:id="rId1"/>
  </sheets>
  <definedNames>
    <definedName name="_xlnm.Print_Area" localSheetId="0">'Travel Expense Report'!$A$1:$O$41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24" i="1"/>
  <c r="L24" i="1"/>
  <c r="M8" i="1"/>
  <c r="M23" i="1"/>
  <c r="N23" i="1" s="1"/>
  <c r="M21" i="1"/>
  <c r="N21" i="1" s="1"/>
  <c r="M22" i="1"/>
  <c r="N22" i="1" s="1"/>
  <c r="K24" i="1"/>
  <c r="A37" i="1" s="1"/>
  <c r="F37" i="1" s="1"/>
  <c r="D24" i="1"/>
  <c r="F31" i="1" s="1"/>
  <c r="M9" i="1"/>
  <c r="N9" i="1" s="1"/>
  <c r="M10" i="1"/>
  <c r="M11" i="1"/>
  <c r="N11" i="1" s="1"/>
  <c r="M12" i="1"/>
  <c r="M13" i="1"/>
  <c r="M14" i="1"/>
  <c r="N14" i="1" s="1"/>
  <c r="M15" i="1"/>
  <c r="M16" i="1"/>
  <c r="M17" i="1"/>
  <c r="M18" i="1"/>
  <c r="M19" i="1"/>
  <c r="M20" i="1"/>
  <c r="J24" i="1"/>
  <c r="A36" i="1" s="1"/>
  <c r="F36" i="1" s="1"/>
  <c r="I24" i="1"/>
  <c r="A35" i="1" s="1"/>
  <c r="H24" i="1"/>
  <c r="A34" i="1" s="1"/>
  <c r="G24" i="1"/>
  <c r="A33" i="1" s="1"/>
  <c r="F33" i="1" s="1"/>
  <c r="E24" i="1"/>
  <c r="A31" i="1" s="1"/>
  <c r="N17" i="1" l="1"/>
  <c r="N19" i="1"/>
  <c r="N13" i="1"/>
  <c r="N10" i="1"/>
  <c r="M24" i="1"/>
  <c r="A38" i="1" s="1"/>
  <c r="N15" i="1"/>
  <c r="F34" i="1"/>
  <c r="N20" i="1"/>
  <c r="N18" i="1"/>
  <c r="N16" i="1"/>
  <c r="N12" i="1"/>
  <c r="F35" i="1"/>
  <c r="N24" i="1" l="1"/>
  <c r="N26" i="1" s="1"/>
  <c r="B6" i="1" s="1"/>
  <c r="A40" i="1"/>
  <c r="F39" i="1" s="1"/>
  <c r="F38" i="1" l="1"/>
  <c r="F40" i="1" s="1"/>
</calcChain>
</file>

<file path=xl/sharedStrings.xml><?xml version="1.0" encoding="utf-8"?>
<sst xmlns="http://schemas.openxmlformats.org/spreadsheetml/2006/main" count="51" uniqueCount="42">
  <si>
    <t>Date</t>
  </si>
  <si>
    <t>Period</t>
  </si>
  <si>
    <t>Name</t>
  </si>
  <si>
    <t>Airfare</t>
  </si>
  <si>
    <t>Miscellaneous</t>
  </si>
  <si>
    <t>Date Submitted</t>
  </si>
  <si>
    <t>Meals &amp; Tips</t>
  </si>
  <si>
    <t>Airfare HST</t>
  </si>
  <si>
    <t>Hotel</t>
  </si>
  <si>
    <t>Total</t>
  </si>
  <si>
    <t>Totals</t>
  </si>
  <si>
    <t>Less:  Advance</t>
  </si>
  <si>
    <t>Total Reimbursement</t>
  </si>
  <si>
    <t>HST on Expenses</t>
  </si>
  <si>
    <t>Ground Transportation</t>
  </si>
  <si>
    <t>Meals</t>
  </si>
  <si>
    <t>Mileage</t>
  </si>
  <si>
    <t>FOR OFFICE USE ONLY:</t>
  </si>
  <si>
    <t>Account</t>
  </si>
  <si>
    <t>Project</t>
  </si>
  <si>
    <t>Airfare (excl. HST)</t>
  </si>
  <si>
    <t>Allowances:</t>
  </si>
  <si>
    <t>Dept.</t>
  </si>
  <si>
    <t>Amount</t>
  </si>
  <si>
    <t>Note:</t>
  </si>
  <si>
    <t>Enter total dollar amount for all expenses (i.e. include HST) except for airfare.</t>
  </si>
  <si>
    <t>Airfare must be entered excluding HST and HST on airfare must also be entered.</t>
  </si>
  <si>
    <t>PLEASE ENTER TOTAL AMOUNTS INCLUDING HST</t>
  </si>
  <si>
    <t>HST</t>
  </si>
  <si>
    <t>Conferences &amp; Registration</t>
  </si>
  <si>
    <t>5110/5320</t>
  </si>
  <si>
    <t>5120/5310</t>
  </si>
  <si>
    <t>Description of Expense</t>
  </si>
  <si>
    <t>Meeting</t>
  </si>
  <si>
    <t>Honorarium</t>
  </si>
  <si>
    <r>
      <t xml:space="preserve">KM's </t>
    </r>
    <r>
      <rPr>
        <sz val="8"/>
        <rFont val="Tahoma"/>
        <family val="2"/>
      </rPr>
      <t>(Personal Car Only)</t>
    </r>
  </si>
  <si>
    <t>per KM, (enter kms only-automatically calculates)</t>
  </si>
  <si>
    <t>Use of personal vehicle for committee purposes:</t>
  </si>
  <si>
    <t>NSBS Council / Committee Expense Report</t>
  </si>
  <si>
    <t xml:space="preserve">Completed forms can be emailed, with scanned copies of receipts to: </t>
  </si>
  <si>
    <t>accountspayable@nsbs.org</t>
  </si>
  <si>
    <r>
      <t xml:space="preserve">Ground Transportation </t>
    </r>
    <r>
      <rPr>
        <sz val="8"/>
        <rFont val="Tahoma"/>
        <family val="2"/>
      </rPr>
      <t>(Gas, Rental Car, Taxi, Parking)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</si>
</sst>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6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sz val="16"/>
      <color indexed="9"/>
      <name val="Tahoma"/>
      <family val="2"/>
    </font>
    <font>
      <b/>
      <sz val="10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3581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4"/>
      </top>
      <bottom style="thin">
        <color indexed="22"/>
      </bottom>
      <diagonal/>
    </border>
    <border>
      <left/>
      <right style="thin">
        <color indexed="64"/>
      </right>
      <top style="thin">
        <color indexed="14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1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3"/>
    <xf numFmtId="0" fontId="2" fillId="0" borderId="0" xfId="3" applyAlignment="1" applyProtection="1">
      <alignment horizontal="center"/>
      <protection hidden="1"/>
    </xf>
    <xf numFmtId="0" fontId="2" fillId="0" borderId="0" xfId="3" applyAlignment="1">
      <alignment horizontal="center"/>
    </xf>
    <xf numFmtId="0" fontId="2" fillId="0" borderId="1" xfId="3" applyBorder="1" applyAlignment="1">
      <alignment horizontal="center"/>
    </xf>
    <xf numFmtId="0" fontId="8" fillId="2" borderId="2" xfId="3" applyFont="1" applyFill="1" applyBorder="1" applyAlignment="1" applyProtection="1">
      <alignment horizontal="left" vertical="center" wrapText="1" indent="1"/>
      <protection hidden="1"/>
    </xf>
    <xf numFmtId="0" fontId="8" fillId="2" borderId="2" xfId="3" applyFont="1" applyFill="1" applyBorder="1" applyAlignment="1" applyProtection="1">
      <alignment horizontal="center" vertical="center" wrapText="1"/>
      <protection hidden="1"/>
    </xf>
    <xf numFmtId="0" fontId="8" fillId="2" borderId="3" xfId="3" applyFont="1" applyFill="1" applyBorder="1" applyAlignment="1" applyProtection="1">
      <alignment horizontal="center" vertical="center" wrapText="1"/>
      <protection hidden="1"/>
    </xf>
    <xf numFmtId="0" fontId="0" fillId="0" borderId="6" xfId="0" applyBorder="1"/>
    <xf numFmtId="0" fontId="0" fillId="0" borderId="7" xfId="0" applyBorder="1"/>
    <xf numFmtId="0" fontId="7" fillId="0" borderId="0" xfId="0" applyFont="1" applyAlignment="1">
      <alignment horizontal="left"/>
    </xf>
    <xf numFmtId="0" fontId="0" fillId="0" borderId="1" xfId="0" applyBorder="1"/>
    <xf numFmtId="0" fontId="3" fillId="0" borderId="0" xfId="0" applyFont="1"/>
    <xf numFmtId="14" fontId="7" fillId="0" borderId="2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wrapText="1" indent="1"/>
    </xf>
    <xf numFmtId="166" fontId="7" fillId="0" borderId="2" xfId="0" applyNumberFormat="1" applyFont="1" applyBorder="1" applyAlignment="1">
      <alignment vertical="center"/>
    </xf>
    <xf numFmtId="166" fontId="7" fillId="0" borderId="3" xfId="0" applyNumberFormat="1" applyFont="1" applyBorder="1" applyAlignment="1">
      <alignment vertical="center"/>
    </xf>
    <xf numFmtId="166" fontId="7" fillId="3" borderId="3" xfId="0" applyNumberFormat="1" applyFont="1" applyFill="1" applyBorder="1" applyAlignment="1">
      <alignment vertical="center"/>
    </xf>
    <xf numFmtId="166" fontId="7" fillId="3" borderId="9" xfId="0" applyNumberFormat="1" applyFont="1" applyFill="1" applyBorder="1" applyAlignment="1">
      <alignment vertical="center"/>
    </xf>
    <xf numFmtId="0" fontId="0" fillId="0" borderId="0" xfId="0" quotePrefix="1" applyAlignment="1">
      <alignment horizontal="center"/>
    </xf>
    <xf numFmtId="0" fontId="0" fillId="0" borderId="2" xfId="0" applyBorder="1"/>
    <xf numFmtId="166" fontId="0" fillId="0" borderId="2" xfId="0" applyNumberFormat="1" applyBorder="1"/>
    <xf numFmtId="166" fontId="0" fillId="0" borderId="0" xfId="0" applyNumberFormat="1"/>
    <xf numFmtId="0" fontId="0" fillId="0" borderId="11" xfId="0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horizontal="center"/>
    </xf>
    <xf numFmtId="0" fontId="0" fillId="0" borderId="16" xfId="0" applyBorder="1"/>
    <xf numFmtId="0" fontId="6" fillId="0" borderId="11" xfId="0" applyFont="1" applyBorder="1" applyAlignment="1">
      <alignment horizontal="right" wrapText="1"/>
    </xf>
    <xf numFmtId="0" fontId="2" fillId="0" borderId="13" xfId="3" applyBorder="1" applyAlignment="1">
      <alignment horizontal="center"/>
    </xf>
    <xf numFmtId="166" fontId="7" fillId="3" borderId="8" xfId="0" applyNumberFormat="1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7" xfId="0" applyBorder="1"/>
    <xf numFmtId="0" fontId="4" fillId="0" borderId="18" xfId="0" applyFont="1" applyBorder="1"/>
    <xf numFmtId="0" fontId="0" fillId="0" borderId="3" xfId="0" applyBorder="1"/>
    <xf numFmtId="166" fontId="0" fillId="0" borderId="18" xfId="0" applyNumberFormat="1" applyBorder="1"/>
    <xf numFmtId="164" fontId="0" fillId="0" borderId="2" xfId="2" applyFont="1" applyBorder="1" applyProtection="1"/>
    <xf numFmtId="0" fontId="4" fillId="0" borderId="0" xfId="0" applyFont="1"/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19" xfId="0" applyBorder="1" applyAlignment="1">
      <alignment horizontal="centerContinuous"/>
    </xf>
    <xf numFmtId="0" fontId="12" fillId="0" borderId="8" xfId="3" applyFont="1" applyBorder="1" applyAlignment="1" applyProtection="1">
      <alignment horizontal="centerContinuous" wrapText="1"/>
      <protection hidden="1"/>
    </xf>
    <xf numFmtId="0" fontId="0" fillId="0" borderId="20" xfId="0" applyBorder="1" applyAlignment="1">
      <alignment horizontal="centerContinuous"/>
    </xf>
    <xf numFmtId="0" fontId="12" fillId="0" borderId="9" xfId="3" applyFont="1" applyBorder="1" applyAlignment="1" applyProtection="1">
      <alignment horizontal="centerContinuous" wrapText="1"/>
      <protection hidden="1"/>
    </xf>
    <xf numFmtId="0" fontId="4" fillId="0" borderId="12" xfId="3" applyFont="1" applyBorder="1" applyAlignment="1" applyProtection="1">
      <alignment horizontal="centerContinuous" wrapText="1"/>
      <protection hidden="1"/>
    </xf>
    <xf numFmtId="0" fontId="0" fillId="0" borderId="13" xfId="0" applyBorder="1" applyAlignment="1">
      <alignment horizontal="centerContinuous"/>
    </xf>
    <xf numFmtId="164" fontId="0" fillId="0" borderId="2" xfId="2" applyFont="1" applyBorder="1" applyAlignment="1" applyProtection="1">
      <alignment horizontal="center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Border="1"/>
    <xf numFmtId="164" fontId="7" fillId="0" borderId="8" xfId="2" applyFont="1" applyBorder="1" applyAlignment="1" applyProtection="1">
      <alignment horizontal="left"/>
    </xf>
    <xf numFmtId="0" fontId="0" fillId="0" borderId="0" xfId="0" applyAlignment="1">
      <alignment horizontal="left"/>
    </xf>
    <xf numFmtId="165" fontId="7" fillId="0" borderId="3" xfId="1" applyFont="1" applyBorder="1" applyAlignment="1" applyProtection="1">
      <alignment vertical="center"/>
    </xf>
    <xf numFmtId="0" fontId="9" fillId="4" borderId="15" xfId="0" applyFont="1" applyFill="1" applyBorder="1" applyAlignment="1">
      <alignment horizontal="left" vertical="center" indent="1"/>
    </xf>
    <xf numFmtId="0" fontId="9" fillId="4" borderId="4" xfId="0" applyFont="1" applyFill="1" applyBorder="1" applyAlignment="1">
      <alignment horizontal="left" vertical="center" indent="1"/>
    </xf>
    <xf numFmtId="0" fontId="10" fillId="4" borderId="4" xfId="0" applyFont="1" applyFill="1" applyBorder="1"/>
    <xf numFmtId="0" fontId="0" fillId="4" borderId="4" xfId="0" applyFill="1" applyBorder="1"/>
    <xf numFmtId="0" fontId="5" fillId="4" borderId="4" xfId="0" applyFont="1" applyFill="1" applyBorder="1" applyAlignment="1">
      <alignment horizontal="left" vertical="center" indent="1"/>
    </xf>
    <xf numFmtId="0" fontId="0" fillId="4" borderId="4" xfId="0" applyFill="1" applyBorder="1" applyAlignment="1">
      <alignment horizontal="left" vertical="center" indent="1"/>
    </xf>
    <xf numFmtId="0" fontId="0" fillId="4" borderId="5" xfId="0" applyFill="1" applyBorder="1"/>
    <xf numFmtId="0" fontId="7" fillId="0" borderId="8" xfId="0" applyFont="1" applyBorder="1" applyAlignment="1" applyProtection="1">
      <alignment horizontal="left" wrapText="1"/>
      <protection locked="0"/>
    </xf>
    <xf numFmtId="14" fontId="7" fillId="0" borderId="2" xfId="0" applyNumberFormat="1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wrapText="1" indent="1"/>
      <protection locked="0"/>
    </xf>
    <xf numFmtId="166" fontId="7" fillId="0" borderId="2" xfId="0" applyNumberFormat="1" applyFont="1" applyBorder="1" applyAlignment="1" applyProtection="1">
      <alignment vertical="center"/>
      <protection locked="0"/>
    </xf>
    <xf numFmtId="166" fontId="7" fillId="0" borderId="3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14" fontId="7" fillId="0" borderId="10" xfId="0" applyNumberFormat="1" applyFont="1" applyBorder="1" applyAlignment="1" applyProtection="1">
      <alignment horizontal="left" vertical="center" indent="1"/>
      <protection locked="0"/>
    </xf>
    <xf numFmtId="0" fontId="7" fillId="0" borderId="10" xfId="0" applyFont="1" applyBorder="1" applyAlignment="1" applyProtection="1">
      <alignment horizontal="left" vertical="center" wrapText="1" indent="1"/>
      <protection locked="0"/>
    </xf>
    <xf numFmtId="166" fontId="7" fillId="0" borderId="10" xfId="0" applyNumberFormat="1" applyFont="1" applyBorder="1" applyAlignment="1" applyProtection="1">
      <alignment vertical="center"/>
      <protection locked="0"/>
    </xf>
    <xf numFmtId="166" fontId="7" fillId="0" borderId="9" xfId="0" applyNumberFormat="1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Alignment="1">
      <alignment horizontal="right"/>
    </xf>
    <xf numFmtId="165" fontId="0" fillId="0" borderId="0" xfId="1" applyFont="1" applyProtection="1"/>
    <xf numFmtId="0" fontId="4" fillId="0" borderId="0" xfId="0" applyFont="1" applyAlignment="1">
      <alignment horizontal="right"/>
    </xf>
    <xf numFmtId="0" fontId="14" fillId="0" borderId="0" xfId="4" applyFont="1" applyProtection="1"/>
    <xf numFmtId="0" fontId="4" fillId="0" borderId="1" xfId="0" applyFont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_Sheet1" xfId="3" xr:uid="{00000000-0005-0000-0000-000003000000}"/>
  </cellStyles>
  <dxfs count="0"/>
  <tableStyles count="1" defaultTableStyle="TableStyleMedium2" defaultPivotStyle="PivotStyleLight16">
    <tableStyle name="Invisible" pivot="0" table="0" count="0" xr9:uid="{1A243BD4-D19F-4D8B-93ED-4A9122ADAAED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581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payable@nsb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showGridLines="0" tabSelected="1" zoomScaleNormal="100" workbookViewId="0">
      <pane ySplit="8" topLeftCell="A9" activePane="bottomLeft" state="frozen"/>
      <selection pane="bottomLeft"/>
    </sheetView>
  </sheetViews>
  <sheetFormatPr defaultColWidth="9.109375" defaultRowHeight="13.2" x14ac:dyDescent="0.25"/>
  <cols>
    <col min="1" max="1" width="14.6640625" customWidth="1"/>
    <col min="2" max="2" width="21.109375" customWidth="1"/>
    <col min="3" max="3" width="32.109375" customWidth="1"/>
    <col min="4" max="4" width="9.6640625" customWidth="1"/>
    <col min="6" max="6" width="11" customWidth="1"/>
    <col min="7" max="7" width="11.88671875" customWidth="1"/>
    <col min="8" max="8" width="13.33203125" customWidth="1"/>
    <col min="9" max="9" width="11.33203125" customWidth="1"/>
    <col min="10" max="11" width="12.44140625" customWidth="1"/>
    <col min="12" max="12" width="11.6640625" customWidth="1"/>
    <col min="13" max="13" width="13.44140625" customWidth="1"/>
    <col min="14" max="14" width="13.5546875" customWidth="1"/>
  </cols>
  <sheetData>
    <row r="1" spans="1:14" ht="30" customHeight="1" x14ac:dyDescent="0.25">
      <c r="A1" s="55" t="s">
        <v>38</v>
      </c>
      <c r="B1" s="56"/>
      <c r="C1" s="57"/>
      <c r="D1" s="58"/>
      <c r="E1" s="58"/>
      <c r="F1" s="58"/>
      <c r="G1" s="59"/>
      <c r="H1" s="60"/>
      <c r="I1" s="60"/>
      <c r="J1" s="60"/>
      <c r="K1" s="60"/>
      <c r="L1" s="58"/>
      <c r="M1" s="58"/>
      <c r="N1" s="61"/>
    </row>
    <row r="2" spans="1:14" x14ac:dyDescent="0.25">
      <c r="A2" s="29"/>
      <c r="B2" s="8"/>
      <c r="C2" s="8"/>
      <c r="D2" s="8"/>
      <c r="E2" s="8"/>
      <c r="M2" s="8"/>
      <c r="N2" s="9"/>
    </row>
    <row r="3" spans="1:14" ht="15.75" customHeight="1" x14ac:dyDescent="0.25">
      <c r="A3" s="30" t="s">
        <v>2</v>
      </c>
      <c r="B3" s="62"/>
      <c r="C3" s="62"/>
      <c r="K3" s="77"/>
      <c r="L3" s="78" t="s">
        <v>5</v>
      </c>
      <c r="M3" s="74"/>
      <c r="N3" s="75"/>
    </row>
    <row r="4" spans="1:14" ht="15" customHeight="1" x14ac:dyDescent="0.25">
      <c r="A4" s="30"/>
      <c r="B4" s="42"/>
      <c r="C4" s="42"/>
      <c r="H4" s="39"/>
      <c r="I4" s="39"/>
      <c r="J4" s="39"/>
      <c r="K4" s="39"/>
      <c r="L4" s="78" t="s">
        <v>39</v>
      </c>
      <c r="M4" s="79" t="s">
        <v>40</v>
      </c>
      <c r="N4" s="80"/>
    </row>
    <row r="5" spans="1:14" ht="15" customHeight="1" x14ac:dyDescent="0.25">
      <c r="A5" s="30" t="s">
        <v>1</v>
      </c>
      <c r="B5" s="62"/>
      <c r="C5" s="42"/>
      <c r="N5" s="11"/>
    </row>
    <row r="6" spans="1:14" ht="30.75" customHeight="1" x14ac:dyDescent="0.25">
      <c r="A6" s="30" t="s">
        <v>12</v>
      </c>
      <c r="B6" s="32">
        <f>N26</f>
        <v>0</v>
      </c>
      <c r="C6" s="10"/>
      <c r="G6" s="47" t="s">
        <v>27</v>
      </c>
      <c r="H6" s="43"/>
      <c r="I6" s="43"/>
      <c r="J6" s="43"/>
      <c r="K6" s="45"/>
      <c r="N6" s="11"/>
    </row>
    <row r="7" spans="1:14" ht="14.25" customHeight="1" x14ac:dyDescent="0.25">
      <c r="A7" s="31"/>
      <c r="B7" s="3"/>
      <c r="C7" s="1"/>
      <c r="D7" s="2"/>
      <c r="E7" s="2"/>
      <c r="F7" s="2"/>
      <c r="G7" s="48"/>
      <c r="H7" s="44"/>
      <c r="I7" s="44"/>
      <c r="J7" s="44"/>
      <c r="K7" s="46"/>
      <c r="L7" s="3"/>
      <c r="M7" s="3"/>
      <c r="N7" s="4"/>
    </row>
    <row r="8" spans="1:14" s="12" customFormat="1" ht="42" customHeight="1" x14ac:dyDescent="0.2">
      <c r="A8" s="5" t="s">
        <v>0</v>
      </c>
      <c r="B8" s="5" t="s">
        <v>33</v>
      </c>
      <c r="C8" s="5" t="s">
        <v>32</v>
      </c>
      <c r="D8" s="6" t="s">
        <v>20</v>
      </c>
      <c r="E8" s="7" t="s">
        <v>7</v>
      </c>
      <c r="F8" s="7" t="s">
        <v>34</v>
      </c>
      <c r="G8" s="7" t="s">
        <v>8</v>
      </c>
      <c r="H8" s="7" t="s">
        <v>41</v>
      </c>
      <c r="I8" s="7" t="s">
        <v>6</v>
      </c>
      <c r="J8" s="50" t="s">
        <v>4</v>
      </c>
      <c r="K8" s="7" t="s">
        <v>29</v>
      </c>
      <c r="L8" s="7" t="s">
        <v>35</v>
      </c>
      <c r="M8" s="7" t="str">
        <f>"Mileage Reimbursement @ $"&amp;J33&amp;" / km"</f>
        <v>Mileage Reimbursement @ $0.5838 / km</v>
      </c>
      <c r="N8" s="7" t="s">
        <v>9</v>
      </c>
    </row>
    <row r="9" spans="1:14" ht="15.75" customHeight="1" x14ac:dyDescent="0.25">
      <c r="A9" s="63"/>
      <c r="B9" s="63"/>
      <c r="C9" s="64"/>
      <c r="D9" s="65"/>
      <c r="E9" s="66"/>
      <c r="F9" s="66"/>
      <c r="G9" s="66"/>
      <c r="H9" s="66"/>
      <c r="I9" s="66"/>
      <c r="J9" s="66"/>
      <c r="K9" s="66"/>
      <c r="L9" s="67"/>
      <c r="M9" s="17">
        <f t="shared" ref="M9:M23" si="0">L9*$J$33</f>
        <v>0</v>
      </c>
      <c r="N9" s="17">
        <f t="shared" ref="N9:N23" si="1">SUM(D9:K9)+M9</f>
        <v>0</v>
      </c>
    </row>
    <row r="10" spans="1:14" ht="15" customHeight="1" x14ac:dyDescent="0.25">
      <c r="A10" s="63"/>
      <c r="B10" s="63"/>
      <c r="C10" s="64"/>
      <c r="D10" s="65"/>
      <c r="E10" s="66"/>
      <c r="F10" s="66"/>
      <c r="G10" s="66"/>
      <c r="H10" s="66"/>
      <c r="I10" s="66"/>
      <c r="J10" s="66"/>
      <c r="K10" s="66"/>
      <c r="L10" s="67"/>
      <c r="M10" s="17">
        <f t="shared" si="0"/>
        <v>0</v>
      </c>
      <c r="N10" s="17">
        <f t="shared" si="1"/>
        <v>0</v>
      </c>
    </row>
    <row r="11" spans="1:14" ht="15.75" customHeight="1" x14ac:dyDescent="0.25">
      <c r="A11" s="63"/>
      <c r="B11" s="63"/>
      <c r="C11" s="64"/>
      <c r="D11" s="65"/>
      <c r="E11" s="66"/>
      <c r="F11" s="66"/>
      <c r="G11" s="66"/>
      <c r="H11" s="66"/>
      <c r="I11" s="66"/>
      <c r="J11" s="66"/>
      <c r="K11" s="66"/>
      <c r="L11" s="67"/>
      <c r="M11" s="17">
        <f t="shared" si="0"/>
        <v>0</v>
      </c>
      <c r="N11" s="17">
        <f t="shared" si="1"/>
        <v>0</v>
      </c>
    </row>
    <row r="12" spans="1:14" ht="15" customHeight="1" x14ac:dyDescent="0.25">
      <c r="A12" s="63"/>
      <c r="B12" s="63"/>
      <c r="C12" s="64"/>
      <c r="D12" s="65"/>
      <c r="E12" s="66"/>
      <c r="F12" s="66"/>
      <c r="G12" s="66"/>
      <c r="H12" s="66"/>
      <c r="I12" s="66"/>
      <c r="J12" s="66"/>
      <c r="K12" s="66"/>
      <c r="L12" s="67"/>
      <c r="M12" s="17">
        <f t="shared" si="0"/>
        <v>0</v>
      </c>
      <c r="N12" s="17">
        <f t="shared" si="1"/>
        <v>0</v>
      </c>
    </row>
    <row r="13" spans="1:14" ht="16.5" customHeight="1" x14ac:dyDescent="0.25">
      <c r="A13" s="63"/>
      <c r="B13" s="63"/>
      <c r="C13" s="64"/>
      <c r="D13" s="65"/>
      <c r="E13" s="66"/>
      <c r="F13" s="66"/>
      <c r="G13" s="66"/>
      <c r="H13" s="66"/>
      <c r="I13" s="66"/>
      <c r="J13" s="66"/>
      <c r="K13" s="66"/>
      <c r="L13" s="67"/>
      <c r="M13" s="17">
        <f t="shared" si="0"/>
        <v>0</v>
      </c>
      <c r="N13" s="17">
        <f t="shared" si="1"/>
        <v>0</v>
      </c>
    </row>
    <row r="14" spans="1:14" ht="16.5" customHeight="1" x14ac:dyDescent="0.25">
      <c r="A14" s="63"/>
      <c r="B14" s="63"/>
      <c r="C14" s="64"/>
      <c r="D14" s="65"/>
      <c r="E14" s="66"/>
      <c r="F14" s="66"/>
      <c r="G14" s="66"/>
      <c r="H14" s="66"/>
      <c r="I14" s="66"/>
      <c r="J14" s="66"/>
      <c r="K14" s="66"/>
      <c r="L14" s="67"/>
      <c r="M14" s="17">
        <f t="shared" si="0"/>
        <v>0</v>
      </c>
      <c r="N14" s="17">
        <f t="shared" si="1"/>
        <v>0</v>
      </c>
    </row>
    <row r="15" spans="1:14" ht="17.25" customHeight="1" x14ac:dyDescent="0.25">
      <c r="A15" s="63"/>
      <c r="B15" s="63"/>
      <c r="C15" s="64"/>
      <c r="D15" s="65"/>
      <c r="E15" s="66"/>
      <c r="F15" s="66"/>
      <c r="G15" s="66"/>
      <c r="H15" s="66"/>
      <c r="I15" s="66"/>
      <c r="J15" s="66"/>
      <c r="K15" s="66"/>
      <c r="L15" s="67"/>
      <c r="M15" s="17">
        <f t="shared" si="0"/>
        <v>0</v>
      </c>
      <c r="N15" s="17">
        <f t="shared" si="1"/>
        <v>0</v>
      </c>
    </row>
    <row r="16" spans="1:14" ht="16.5" customHeight="1" x14ac:dyDescent="0.25">
      <c r="A16" s="63"/>
      <c r="B16" s="63"/>
      <c r="C16" s="64"/>
      <c r="D16" s="65"/>
      <c r="E16" s="66"/>
      <c r="F16" s="66"/>
      <c r="G16" s="66"/>
      <c r="H16" s="66"/>
      <c r="I16" s="66"/>
      <c r="J16" s="66"/>
      <c r="K16" s="66"/>
      <c r="L16" s="67"/>
      <c r="M16" s="17">
        <f t="shared" si="0"/>
        <v>0</v>
      </c>
      <c r="N16" s="17">
        <f t="shared" si="1"/>
        <v>0</v>
      </c>
    </row>
    <row r="17" spans="1:14" ht="17.25" customHeight="1" x14ac:dyDescent="0.25">
      <c r="A17" s="63"/>
      <c r="B17" s="63"/>
      <c r="C17" s="64"/>
      <c r="D17" s="65"/>
      <c r="E17" s="66"/>
      <c r="F17" s="66"/>
      <c r="G17" s="66"/>
      <c r="H17" s="66"/>
      <c r="I17" s="66"/>
      <c r="J17" s="66"/>
      <c r="K17" s="66"/>
      <c r="L17" s="67"/>
      <c r="M17" s="17">
        <f t="shared" si="0"/>
        <v>0</v>
      </c>
      <c r="N17" s="17">
        <f t="shared" si="1"/>
        <v>0</v>
      </c>
    </row>
    <row r="18" spans="1:14" ht="16.5" customHeight="1" x14ac:dyDescent="0.25">
      <c r="A18" s="63"/>
      <c r="B18" s="63"/>
      <c r="C18" s="64"/>
      <c r="D18" s="65"/>
      <c r="E18" s="66"/>
      <c r="F18" s="66"/>
      <c r="G18" s="66"/>
      <c r="H18" s="66"/>
      <c r="I18" s="66"/>
      <c r="J18" s="66"/>
      <c r="K18" s="66"/>
      <c r="L18" s="67"/>
      <c r="M18" s="17">
        <f t="shared" si="0"/>
        <v>0</v>
      </c>
      <c r="N18" s="17">
        <f t="shared" si="1"/>
        <v>0</v>
      </c>
    </row>
    <row r="19" spans="1:14" ht="16.5" customHeight="1" x14ac:dyDescent="0.25">
      <c r="A19" s="63"/>
      <c r="B19" s="63"/>
      <c r="C19" s="64"/>
      <c r="D19" s="65"/>
      <c r="E19" s="66"/>
      <c r="F19" s="66"/>
      <c r="G19" s="66"/>
      <c r="H19" s="66"/>
      <c r="I19" s="66"/>
      <c r="J19" s="66"/>
      <c r="K19" s="66"/>
      <c r="L19" s="67"/>
      <c r="M19" s="17">
        <f t="shared" si="0"/>
        <v>0</v>
      </c>
      <c r="N19" s="17">
        <f t="shared" si="1"/>
        <v>0</v>
      </c>
    </row>
    <row r="20" spans="1:14" ht="16.5" customHeight="1" x14ac:dyDescent="0.25">
      <c r="A20" s="63"/>
      <c r="B20" s="63"/>
      <c r="C20" s="64"/>
      <c r="D20" s="65"/>
      <c r="E20" s="66"/>
      <c r="F20" s="66"/>
      <c r="G20" s="66"/>
      <c r="H20" s="66"/>
      <c r="I20" s="66"/>
      <c r="J20" s="66"/>
      <c r="K20" s="66"/>
      <c r="L20" s="67"/>
      <c r="M20" s="17">
        <f t="shared" si="0"/>
        <v>0</v>
      </c>
      <c r="N20" s="17">
        <f t="shared" si="1"/>
        <v>0</v>
      </c>
    </row>
    <row r="21" spans="1:14" ht="16.5" customHeight="1" x14ac:dyDescent="0.25">
      <c r="A21" s="63"/>
      <c r="B21" s="63"/>
      <c r="C21" s="64"/>
      <c r="D21" s="65"/>
      <c r="E21" s="66"/>
      <c r="F21" s="66"/>
      <c r="G21" s="66"/>
      <c r="H21" s="66"/>
      <c r="I21" s="66"/>
      <c r="J21" s="66"/>
      <c r="K21" s="66"/>
      <c r="L21" s="67"/>
      <c r="M21" s="17">
        <f t="shared" si="0"/>
        <v>0</v>
      </c>
      <c r="N21" s="17">
        <f t="shared" si="1"/>
        <v>0</v>
      </c>
    </row>
    <row r="22" spans="1:14" ht="16.5" customHeight="1" x14ac:dyDescent="0.25">
      <c r="A22" s="63"/>
      <c r="B22" s="63"/>
      <c r="C22" s="64"/>
      <c r="D22" s="65"/>
      <c r="E22" s="66"/>
      <c r="F22" s="66"/>
      <c r="G22" s="66"/>
      <c r="H22" s="66"/>
      <c r="I22" s="66"/>
      <c r="J22" s="66"/>
      <c r="K22" s="66"/>
      <c r="L22" s="67"/>
      <c r="M22" s="17">
        <f t="shared" si="0"/>
        <v>0</v>
      </c>
      <c r="N22" s="17">
        <f t="shared" si="1"/>
        <v>0</v>
      </c>
    </row>
    <row r="23" spans="1:14" ht="16.5" customHeight="1" x14ac:dyDescent="0.25">
      <c r="A23" s="68"/>
      <c r="B23" s="68"/>
      <c r="C23" s="69"/>
      <c r="D23" s="70"/>
      <c r="E23" s="71"/>
      <c r="F23" s="71"/>
      <c r="G23" s="71"/>
      <c r="H23" s="71"/>
      <c r="I23" s="71"/>
      <c r="J23" s="71"/>
      <c r="K23" s="71"/>
      <c r="L23" s="72"/>
      <c r="M23" s="17">
        <f t="shared" si="0"/>
        <v>0</v>
      </c>
      <c r="N23" s="17">
        <f t="shared" si="1"/>
        <v>0</v>
      </c>
    </row>
    <row r="24" spans="1:14" ht="21" customHeight="1" x14ac:dyDescent="0.25">
      <c r="A24" s="13" t="s">
        <v>10</v>
      </c>
      <c r="B24" s="13"/>
      <c r="C24" s="14"/>
      <c r="D24" s="15">
        <f t="shared" ref="D24:J24" si="2">SUM(D9:D23)</f>
        <v>0</v>
      </c>
      <c r="E24" s="16">
        <f t="shared" si="2"/>
        <v>0</v>
      </c>
      <c r="F24" s="16">
        <f>SUM(F9:F23)</f>
        <v>0</v>
      </c>
      <c r="G24" s="16">
        <f t="shared" si="2"/>
        <v>0</v>
      </c>
      <c r="H24" s="16">
        <f t="shared" si="2"/>
        <v>0</v>
      </c>
      <c r="I24" s="16">
        <f t="shared" si="2"/>
        <v>0</v>
      </c>
      <c r="J24" s="16">
        <f t="shared" si="2"/>
        <v>0</v>
      </c>
      <c r="K24" s="16">
        <f>SUM(K9:K23)</f>
        <v>0</v>
      </c>
      <c r="L24" s="54">
        <f>SUM(L9:L23)</f>
        <v>0</v>
      </c>
      <c r="M24" s="17">
        <f>SUM(M9:M23)</f>
        <v>0</v>
      </c>
      <c r="N24" s="18">
        <f>SUM(N9:N23)</f>
        <v>0</v>
      </c>
    </row>
    <row r="25" spans="1:14" ht="18.75" customHeight="1" x14ac:dyDescent="0.25">
      <c r="G25" s="19"/>
      <c r="H25" s="19"/>
      <c r="I25" s="19"/>
      <c r="J25" s="19"/>
      <c r="K25" s="19"/>
      <c r="M25" t="s">
        <v>11</v>
      </c>
      <c r="N25" s="73"/>
    </row>
    <row r="26" spans="1:14" ht="20.25" customHeight="1" x14ac:dyDescent="0.25">
      <c r="M26" s="76" t="s">
        <v>12</v>
      </c>
      <c r="N26" s="21">
        <f>N24-N25</f>
        <v>0</v>
      </c>
    </row>
    <row r="27" spans="1:14" ht="20.25" customHeight="1" x14ac:dyDescent="0.25">
      <c r="N27" s="22"/>
    </row>
    <row r="28" spans="1:14" ht="18.75" customHeight="1" x14ac:dyDescent="0.25">
      <c r="A28" s="35" t="s">
        <v>17</v>
      </c>
      <c r="B28" s="51"/>
      <c r="C28" s="34"/>
      <c r="D28" s="34"/>
      <c r="E28" s="34"/>
      <c r="F28" s="36"/>
      <c r="I28" s="39" t="s">
        <v>24</v>
      </c>
      <c r="J28" s="39"/>
      <c r="K28" s="22"/>
    </row>
    <row r="29" spans="1:14" ht="18.75" customHeight="1" x14ac:dyDescent="0.25">
      <c r="A29" s="25"/>
      <c r="B29" s="25"/>
      <c r="C29" s="23"/>
      <c r="D29" s="23"/>
      <c r="E29" s="27"/>
      <c r="F29" s="27"/>
      <c r="I29" t="s">
        <v>25</v>
      </c>
      <c r="K29" s="22"/>
    </row>
    <row r="30" spans="1:14" x14ac:dyDescent="0.25">
      <c r="A30" s="26" t="s">
        <v>13</v>
      </c>
      <c r="B30" s="26"/>
      <c r="C30" s="28" t="s">
        <v>18</v>
      </c>
      <c r="D30" s="28" t="s">
        <v>22</v>
      </c>
      <c r="E30" s="33" t="s">
        <v>19</v>
      </c>
      <c r="F30" s="33" t="s">
        <v>23</v>
      </c>
      <c r="H30" s="24"/>
      <c r="I30" t="s">
        <v>26</v>
      </c>
      <c r="K30" s="22"/>
    </row>
    <row r="31" spans="1:14" ht="16.5" customHeight="1" x14ac:dyDescent="0.25">
      <c r="A31" s="37">
        <f>E24</f>
        <v>0</v>
      </c>
      <c r="B31" s="20" t="s">
        <v>3</v>
      </c>
      <c r="C31" s="40" t="s">
        <v>30</v>
      </c>
      <c r="D31" s="40"/>
      <c r="E31" s="41"/>
      <c r="F31" s="49">
        <f>D24</f>
        <v>0</v>
      </c>
      <c r="H31" s="24"/>
      <c r="I31" s="39" t="s">
        <v>21</v>
      </c>
      <c r="J31" s="39"/>
    </row>
    <row r="32" spans="1:14" ht="16.5" customHeight="1" x14ac:dyDescent="0.25">
      <c r="A32" s="37">
        <v>0</v>
      </c>
      <c r="B32" s="20" t="s">
        <v>34</v>
      </c>
      <c r="C32" s="40">
        <v>5040</v>
      </c>
      <c r="D32" s="40"/>
      <c r="E32" s="41"/>
      <c r="F32" s="49">
        <f>G23-A32</f>
        <v>0</v>
      </c>
      <c r="H32" s="24"/>
      <c r="I32" s="53" t="s">
        <v>37</v>
      </c>
    </row>
    <row r="33" spans="1:11" ht="16.5" customHeight="1" x14ac:dyDescent="0.25">
      <c r="A33" s="37">
        <f>G24*14/114</f>
        <v>0</v>
      </c>
      <c r="B33" s="20" t="s">
        <v>8</v>
      </c>
      <c r="C33" s="40" t="s">
        <v>31</v>
      </c>
      <c r="D33" s="40"/>
      <c r="E33" s="41"/>
      <c r="F33" s="49">
        <f>G24-A33</f>
        <v>0</v>
      </c>
      <c r="H33" s="24"/>
      <c r="I33" t="s">
        <v>16</v>
      </c>
      <c r="J33" s="52">
        <v>0.58379999999999999</v>
      </c>
      <c r="K33" t="s">
        <v>36</v>
      </c>
    </row>
    <row r="34" spans="1:11" ht="16.5" customHeight="1" x14ac:dyDescent="0.25">
      <c r="A34" s="37">
        <f>H24*14/114</f>
        <v>0</v>
      </c>
      <c r="B34" s="20" t="s">
        <v>14</v>
      </c>
      <c r="C34" s="40" t="s">
        <v>30</v>
      </c>
      <c r="D34" s="40"/>
      <c r="E34" s="41"/>
      <c r="F34" s="49">
        <f>H24-A34</f>
        <v>0</v>
      </c>
      <c r="H34" s="24"/>
      <c r="I34" s="24"/>
    </row>
    <row r="35" spans="1:11" ht="17.25" customHeight="1" x14ac:dyDescent="0.25">
      <c r="A35" s="37">
        <f>I24*7/114</f>
        <v>0</v>
      </c>
      <c r="B35" s="20" t="s">
        <v>15</v>
      </c>
      <c r="C35" s="40" t="s">
        <v>30</v>
      </c>
      <c r="D35" s="40"/>
      <c r="E35" s="41"/>
      <c r="F35" s="49">
        <f>I24-A35</f>
        <v>0</v>
      </c>
      <c r="H35" s="24"/>
    </row>
    <row r="36" spans="1:11" ht="16.5" customHeight="1" x14ac:dyDescent="0.25">
      <c r="A36" s="37">
        <f>J24*14/114</f>
        <v>0</v>
      </c>
      <c r="B36" s="20" t="s">
        <v>4</v>
      </c>
      <c r="C36" s="40">
        <v>6500</v>
      </c>
      <c r="D36" s="40"/>
      <c r="E36" s="41"/>
      <c r="F36" s="49">
        <f>J24-A36</f>
        <v>0</v>
      </c>
      <c r="H36" s="24"/>
      <c r="I36" s="24"/>
    </row>
    <row r="37" spans="1:11" ht="16.5" customHeight="1" x14ac:dyDescent="0.25">
      <c r="A37" s="37">
        <f>K24*14/114</f>
        <v>0</v>
      </c>
      <c r="B37" s="20" t="s">
        <v>29</v>
      </c>
      <c r="C37" s="40">
        <v>5100</v>
      </c>
      <c r="D37" s="40"/>
      <c r="E37" s="41"/>
      <c r="F37" s="49">
        <f>K24-A37</f>
        <v>0</v>
      </c>
      <c r="H37" s="24"/>
      <c r="I37" s="24"/>
      <c r="K37" s="22"/>
    </row>
    <row r="38" spans="1:11" ht="18" customHeight="1" x14ac:dyDescent="0.25">
      <c r="A38" s="37">
        <f>M24*0.15/1.15</f>
        <v>0</v>
      </c>
      <c r="B38" s="20" t="s">
        <v>16</v>
      </c>
      <c r="C38" s="40" t="s">
        <v>30</v>
      </c>
      <c r="D38" s="40"/>
      <c r="E38" s="41"/>
      <c r="F38" s="49">
        <f>M24-A38</f>
        <v>0</v>
      </c>
      <c r="H38" s="24"/>
      <c r="I38" s="24"/>
      <c r="K38" s="22"/>
    </row>
    <row r="39" spans="1:11" ht="20.25" customHeight="1" x14ac:dyDescent="0.25">
      <c r="A39" s="37"/>
      <c r="B39" s="20" t="s">
        <v>28</v>
      </c>
      <c r="C39" s="40">
        <v>1170</v>
      </c>
      <c r="D39" s="40">
        <v>10</v>
      </c>
      <c r="E39" s="41"/>
      <c r="F39" s="49">
        <f>A40</f>
        <v>0</v>
      </c>
      <c r="H39" s="24"/>
    </row>
    <row r="40" spans="1:11" x14ac:dyDescent="0.25">
      <c r="A40" s="21">
        <f>SUM(A31:A38)</f>
        <v>0</v>
      </c>
      <c r="B40" s="34"/>
      <c r="C40" s="34"/>
      <c r="D40" s="34"/>
      <c r="E40" s="34"/>
      <c r="F40" s="38">
        <f>SUM(F31:F39)</f>
        <v>0</v>
      </c>
      <c r="H40" s="24"/>
      <c r="K40" s="22"/>
    </row>
    <row r="41" spans="1:11" x14ac:dyDescent="0.25">
      <c r="A41" s="22"/>
    </row>
  </sheetData>
  <sheetProtection sheet="1" objects="1" scenarios="1"/>
  <phoneticPr fontId="3" type="noConversion"/>
  <hyperlinks>
    <hyperlink ref="M4" r:id="rId1" xr:uid="{A5653061-7BE6-4A22-B043-3FF0704B6C02}"/>
  </hyperlinks>
  <pageMargins left="0.25" right="0.25" top="0.5" bottom="0.5" header="0.5" footer="0.5"/>
  <pageSetup scale="66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Darlene Trenholm</dc:creator>
  <cp:keywords/>
  <dc:description/>
  <cp:lastModifiedBy>Jane Mills</cp:lastModifiedBy>
  <cp:lastPrinted>2021-06-17T14:55:34Z</cp:lastPrinted>
  <dcterms:created xsi:type="dcterms:W3CDTF">2002-01-28T22:27:00Z</dcterms:created>
  <dcterms:modified xsi:type="dcterms:W3CDTF">2024-04-11T20:50:08Z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